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filterPrivacy="1"/>
  <xr:revisionPtr revIDLastSave="0" documentId="13_ncr:1_{2FE1E73B-61B1-4EDC-9A22-020F4728938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 июня 2025" sheetId="15" r:id="rId1"/>
    <sheet name="6 июня 2024" sheetId="12" r:id="rId2"/>
    <sheet name="7 июня 2024" sheetId="11" r:id="rId3"/>
    <sheet name="10 июня 2024" sheetId="13" r:id="rId4"/>
    <sheet name="11 июня 2024" sheetId="1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6" i="15" l="1"/>
  <c r="H16" i="15"/>
  <c r="I16" i="15"/>
  <c r="J16" i="15"/>
  <c r="G16" i="15"/>
  <c r="F7" i="15" l="1"/>
  <c r="H7" i="15"/>
  <c r="I7" i="15"/>
  <c r="J7" i="15"/>
  <c r="G7" i="15"/>
  <c r="D29" i="14"/>
  <c r="D28" i="14"/>
  <c r="D15" i="14" l="1"/>
  <c r="D28" i="13"/>
  <c r="D16" i="13"/>
  <c r="D29" i="12"/>
  <c r="D16" i="12"/>
  <c r="D31" i="11"/>
  <c r="D29" i="11"/>
  <c r="D17" i="11"/>
  <c r="D30" i="13" l="1"/>
  <c r="D31" i="12"/>
</calcChain>
</file>

<file path=xl/sharedStrings.xml><?xml version="1.0" encoding="utf-8"?>
<sst xmlns="http://schemas.openxmlformats.org/spreadsheetml/2006/main" count="174" uniqueCount="102">
  <si>
    <t>Директор____________(Г.А.Трошина)</t>
  </si>
  <si>
    <t>МЕНЮ</t>
  </si>
  <si>
    <t xml:space="preserve">Наименование блюд    </t>
  </si>
  <si>
    <t>Выход блюд</t>
  </si>
  <si>
    <t>Завтрак</t>
  </si>
  <si>
    <t>Хлеб пшеничный</t>
  </si>
  <si>
    <t xml:space="preserve"> Повар:____________________________</t>
  </si>
  <si>
    <t>Утверждаю:</t>
  </si>
  <si>
    <t>апельсин</t>
  </si>
  <si>
    <t>Итого сумма меню:</t>
  </si>
  <si>
    <t>оладьи с сахаром</t>
  </si>
  <si>
    <t>пряники</t>
  </si>
  <si>
    <t>какао с молоком</t>
  </si>
  <si>
    <t>чай с лимоном</t>
  </si>
  <si>
    <t>хлеб пшеничный</t>
  </si>
  <si>
    <t>хлеб ржаной</t>
  </si>
  <si>
    <t>макароны отварные с маслом</t>
  </si>
  <si>
    <t>салат из св капусты</t>
  </si>
  <si>
    <t>калорийность</t>
  </si>
  <si>
    <t>Вес  г</t>
  </si>
  <si>
    <t>калорийность ккал</t>
  </si>
  <si>
    <t>Цена  р</t>
  </si>
  <si>
    <t>Цена р</t>
  </si>
  <si>
    <t>сыр порция</t>
  </si>
  <si>
    <t>ИТОГО</t>
  </si>
  <si>
    <t>каша жидкая молочная из риса с маслом</t>
  </si>
  <si>
    <t xml:space="preserve">печенье </t>
  </si>
  <si>
    <t>обед</t>
  </si>
  <si>
    <t>салат из огурцов и помидоров</t>
  </si>
  <si>
    <t>суп картофельный с гречневой крупой</t>
  </si>
  <si>
    <t>гуляш из мяса птицы</t>
  </si>
  <si>
    <t>компот</t>
  </si>
  <si>
    <t>лагерь 15 детей</t>
  </si>
  <si>
    <t>«   7  » июня                      2024г</t>
  </si>
  <si>
    <t>суп молочный вермишелевый</t>
  </si>
  <si>
    <t>чай с сахаром, лимоном</t>
  </si>
  <si>
    <t>яблоки</t>
  </si>
  <si>
    <t>Итого сумма завтрака:</t>
  </si>
  <si>
    <t>суп картофельный с горохом</t>
  </si>
  <si>
    <t xml:space="preserve"> огурец порционный </t>
  </si>
  <si>
    <t>рис отварной с маслом</t>
  </si>
  <si>
    <t>«   6  » июня                      2024г</t>
  </si>
  <si>
    <t xml:space="preserve">Каша  молочная из овсяной крупы с маслом </t>
  </si>
  <si>
    <t>Сыр порционно</t>
  </si>
  <si>
    <t xml:space="preserve">Печенье </t>
  </si>
  <si>
    <t xml:space="preserve">сок </t>
  </si>
  <si>
    <t xml:space="preserve">колбаса п/к </t>
  </si>
  <si>
    <t xml:space="preserve">Щи из свежей капусты с картофелем </t>
  </si>
  <si>
    <t>Плов из  мяса птицы</t>
  </si>
  <si>
    <t xml:space="preserve"> Салат из горошка зеленого консервированного</t>
  </si>
  <si>
    <t xml:space="preserve">апельсин свежий </t>
  </si>
  <si>
    <t>Компот из  фруктов 200</t>
  </si>
  <si>
    <t xml:space="preserve"> Хлеб ржаной                             </t>
  </si>
  <si>
    <t xml:space="preserve"> Хлеб пшеничный                     </t>
  </si>
  <si>
    <t>«   10  » июня                      2024г</t>
  </si>
  <si>
    <t xml:space="preserve">Каша жидкая гречневая </t>
  </si>
  <si>
    <t xml:space="preserve">йогурт </t>
  </si>
  <si>
    <t xml:space="preserve">Яблоки </t>
  </si>
  <si>
    <t xml:space="preserve">какао с молоком </t>
  </si>
  <si>
    <t xml:space="preserve">суп картофельный с крупой пшенной </t>
  </si>
  <si>
    <t xml:space="preserve"> Картофельное пюре              </t>
  </si>
  <si>
    <t xml:space="preserve"> Салат из огурцов и помидоров                     </t>
  </si>
  <si>
    <t xml:space="preserve">чай с сахаром </t>
  </si>
  <si>
    <t xml:space="preserve">сыр порция </t>
  </si>
  <si>
    <t>Школа</t>
  </si>
  <si>
    <t>МБОУ Селезневская СОШ</t>
  </si>
  <si>
    <t>день</t>
  </si>
  <si>
    <t>02.06.2025г</t>
  </si>
  <si>
    <t>прием пищи</t>
  </si>
  <si>
    <t>раздел</t>
  </si>
  <si>
    <t>№ рец.</t>
  </si>
  <si>
    <t>блюдо</t>
  </si>
  <si>
    <t>выход,г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</si>
  <si>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</si>
  <si>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</si>
  <si>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</si>
  <si>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</si>
  <si>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</si>
  <si>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</si>
  <si>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</si>
  <si>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</si>
  <si>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</si>
  <si>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</si>
  <si>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</si>
  <si>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</si>
  <si>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</si>
  <si>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</si>
  <si>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молочный с вермишелью</t>
  </si>
  <si>
    <t>цена</t>
  </si>
  <si>
    <t>кофейный напиток классический с молоком</t>
  </si>
  <si>
    <t xml:space="preserve">хлеб </t>
  </si>
  <si>
    <t>батон</t>
  </si>
  <si>
    <t>пр</t>
  </si>
  <si>
    <t>итого</t>
  </si>
  <si>
    <t>огурец порционный</t>
  </si>
  <si>
    <t xml:space="preserve">Рожки отварные с маслом        </t>
  </si>
  <si>
    <t>Гуляш из мяса птицы</t>
  </si>
  <si>
    <t>компот из фруктов</t>
  </si>
  <si>
    <t xml:space="preserve">    ПР    </t>
  </si>
  <si>
    <t>шоколад молочный аленка</t>
  </si>
  <si>
    <t xml:space="preserve"> ПР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</si>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</sst>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6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8"/>
      <name val="Arial Cy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top" wrapText="1"/>
    </xf>
    <xf numFmtId="0" fontId="5" fillId="0" borderId="1" xfId="0" applyFont="1" applyBorder="1" applyAlignment="1">
      <alignment horizontal="center" vertical="center" wrapText="1"/>
    </xf>
    <xf numFmtId="2" fontId="3" fillId="0" borderId="0" xfId="0" applyNumberFormat="1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center"/>
      <protection locked="0"/>
    </xf>
    <xf numFmtId="0" fontId="6" fillId="0" borderId="7" xfId="0" applyFont="1" applyBorder="1" applyAlignment="1">
      <alignment horizontal="left" vertical="center" wrapText="1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6" fillId="0" borderId="3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8" fillId="0" borderId="1" xfId="0" applyFont="1" applyBorder="1" applyAlignment="1">
      <alignment horizontal="center" wrapText="1"/>
    </xf>
    <xf numFmtId="0" fontId="0" fillId="3" borderId="4" xfId="0" applyFill="1" applyBorder="1" applyAlignment="1" applyProtection="1">
      <alignment horizontal="center"/>
      <protection locked="0"/>
    </xf>
    <xf numFmtId="0" fontId="9" fillId="0" borderId="1" xfId="0" applyFont="1" applyBorder="1" applyAlignment="1">
      <alignment vertical="center" wrapText="1"/>
    </xf>
    <xf numFmtId="2" fontId="0" fillId="0" borderId="1" xfId="0" applyNumberFormat="1" applyBorder="1" applyAlignment="1">
      <alignment wrapText="1"/>
    </xf>
    <xf numFmtId="2" fontId="0" fillId="0" borderId="4" xfId="0" applyNumberFormat="1" applyBorder="1" applyAlignment="1">
      <alignment wrapText="1"/>
    </xf>
    <xf numFmtId="0" fontId="0" fillId="0" borderId="1" xfId="0" applyBorder="1" applyAlignment="1">
      <alignment wrapText="1"/>
    </xf>
    <xf numFmtId="1" fontId="0" fillId="3" borderId="4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/>
      <protection locked="0"/>
    </xf>
    <xf numFmtId="2" fontId="0" fillId="0" borderId="1" xfId="0" applyNumberFormat="1" applyBorder="1"/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vertical="top" wrapText="1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0" fontId="0" fillId="3" borderId="0" xfId="0" applyFill="1" applyAlignment="1" applyProtection="1">
      <alignment horizontal="center"/>
      <protection locked="0"/>
    </xf>
    <xf numFmtId="0" fontId="9" fillId="0" borderId="0" xfId="0" applyFont="1" applyAlignment="1">
      <alignment vertical="center" wrapText="1"/>
    </xf>
    <xf numFmtId="2" fontId="0" fillId="0" borderId="0" xfId="0" applyNumberFormat="1" applyAlignment="1">
      <alignment wrapText="1"/>
    </xf>
    <xf numFmtId="1" fontId="0" fillId="3" borderId="0" xfId="0" applyNumberFormat="1" applyFill="1" applyAlignment="1" applyProtection="1">
      <alignment horizontal="center"/>
      <protection locked="0"/>
    </xf>
    <xf numFmtId="2" fontId="7" fillId="0" borderId="0" xfId="0" applyNumberFormat="1" applyFont="1"/>
    <xf numFmtId="0" fontId="2" fillId="3" borderId="0" xfId="0" applyFont="1" applyFill="1" applyAlignment="1" applyProtection="1">
      <alignment horizontal="center"/>
      <protection locked="0"/>
    </xf>
    <xf numFmtId="49" fontId="0" fillId="2" borderId="0" xfId="0" applyNumberFormat="1" applyFill="1" applyAlignment="1" applyProtection="1">
      <alignment horizontal="center"/>
      <protection locked="0"/>
    </xf>
    <xf numFmtId="2" fontId="0" fillId="2" borderId="0" xfId="0" applyNumberFormat="1" applyFill="1" applyProtection="1">
      <protection locked="0"/>
    </xf>
    <xf numFmtId="0" fontId="6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3" borderId="1" xfId="0" applyFill="1" applyBorder="1" applyAlignment="1" applyProtection="1">
      <alignment horizontal="left"/>
      <protection locked="0"/>
    </xf>
    <xf numFmtId="0" fontId="4" fillId="0" borderId="3" xfId="0" applyFont="1" applyBorder="1" applyAlignment="1">
      <alignment horizontal="left" vertical="center"/>
    </xf>
    <xf numFmtId="0" fontId="0" fillId="0" borderId="3" xfId="0" applyBorder="1"/>
    <xf numFmtId="0" fontId="4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0" fillId="0" borderId="9" xfId="0" applyBorder="1"/>
    <xf numFmtId="0" fontId="5" fillId="0" borderId="1" xfId="0" applyFont="1" applyBorder="1" applyAlignment="1">
      <alignment horizontal="center" vertical="center"/>
    </xf>
    <xf numFmtId="0" fontId="10" fillId="0" borderId="1" xfId="0" applyFont="1" applyBorder="1"/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/>
    <xf numFmtId="0" fontId="11" fillId="0" borderId="9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12" fillId="0" borderId="1" xfId="0" applyFont="1" applyBorder="1"/>
    <xf numFmtId="0" fontId="12" fillId="0" borderId="1" xfId="0" applyFont="1" applyBorder="1" applyAlignment="1">
      <alignment wrapText="1"/>
    </xf>
    <xf numFmtId="1" fontId="13" fillId="0" borderId="10" xfId="0" applyNumberFormat="1" applyFont="1" applyBorder="1"/>
    <xf numFmtId="0" fontId="1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2" fontId="12" fillId="0" borderId="1" xfId="0" applyNumberFormat="1" applyFont="1" applyBorder="1"/>
    <xf numFmtId="2" fontId="12" fillId="0" borderId="1" xfId="0" applyNumberFormat="1" applyFont="1" applyBorder="1" applyAlignment="1">
      <alignment horizontal="right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30045A-860E-4C26-809F-8C75B2AB3738}">
  <sheetPr>
    <pageSetUpPr fitToPage="1"/>
  </sheetPr>
  <dimension ref="A1:J30"/>
  <sheetViews>
    <sheetView tabSelected="1" zoomScale="85" zoomScaleNormal="85" workbookViewId="0">
      <selection sqref="A1:J16"/>
    </sheetView>
  </sheetViews>
  <sheetFormatPr defaultRowHeight="14.4" x14ac:dyDescent="0.3"/>
  <cols>
    <col min="1" max="1" width="16.33203125" customWidth="1"/>
    <col min="2" max="2" width="29.5546875" customWidth="1"/>
    <col min="3" max="3" width="11" customWidth="1"/>
    <col min="4" max="4" width="28.44140625" customWidth="1"/>
    <col min="7" max="7" width="16.88671875" customWidth="1"/>
  </cols>
  <sheetData>
    <row r="1" spans="1:10" x14ac:dyDescent="0.3">
      <c r="A1" s="13" t="s">
        <v>64</v>
      </c>
      <c r="B1" s="7" t="s">
        <v>65</v>
      </c>
      <c r="C1" s="7" t="s">
        <v>67</v>
      </c>
      <c r="D1" s="7"/>
      <c r="E1" s="7"/>
      <c r="F1" s="7"/>
      <c r="G1" s="7"/>
      <c r="H1" s="7"/>
      <c r="I1" s="7" t="s">
        <v>66</v>
      </c>
      <c r="J1" s="7">
        <v>1</v>
      </c>
    </row>
    <row r="2" spans="1:10" x14ac:dyDescent="0.3">
      <c r="A2" s="62" t="s">
        <v>68</v>
      </c>
      <c r="B2" s="63" t="s">
        <v>69</v>
      </c>
      <c r="C2" s="63" t="s">
        <v>70</v>
      </c>
      <c r="D2" s="62" t="s">
        <v>71</v>
      </c>
      <c r="E2" s="63" t="s">
        <v>72</v>
      </c>
      <c r="F2" s="63" t="s">
        <v>88</v>
      </c>
      <c r="G2" s="63" t="s">
        <v>18</v>
      </c>
      <c r="H2" s="63" t="s">
        <v>73</v>
      </c>
      <c r="I2" s="63" t="s">
        <v>74</v>
      </c>
      <c r="J2" s="63" t="s">
        <v>75</v>
      </c>
    </row>
    <row r="3" spans="1:10" x14ac:dyDescent="0.3">
      <c r="A3" s="7" t="s">
        <v>76</v>
      </c>
      <c r="B3" s="7" t="s">
        <v>77</v>
      </c>
      <c r="C3" s="7">
        <v>93</v>
      </c>
      <c r="D3" s="7" t="s">
        <v>87</v>
      </c>
      <c r="E3" s="7">
        <v>200</v>
      </c>
      <c r="F3" s="7">
        <v>306.99</v>
      </c>
      <c r="G3" s="7">
        <v>145.19999999999999</v>
      </c>
      <c r="H3" s="7">
        <v>5.75</v>
      </c>
      <c r="I3" s="7">
        <v>5.21</v>
      </c>
      <c r="J3" s="7">
        <v>18.84</v>
      </c>
    </row>
    <row r="4" spans="1:10" ht="28.8" x14ac:dyDescent="0.3">
      <c r="A4" s="7"/>
      <c r="B4" s="53" t="s">
        <v>78</v>
      </c>
      <c r="C4" s="52">
        <v>379</v>
      </c>
      <c r="D4" s="34" t="s">
        <v>89</v>
      </c>
      <c r="E4" s="7">
        <v>200</v>
      </c>
      <c r="F4" s="7">
        <v>252</v>
      </c>
      <c r="G4" s="7">
        <v>116</v>
      </c>
      <c r="H4" s="7">
        <v>3.17</v>
      </c>
      <c r="I4" s="7">
        <v>2.68</v>
      </c>
      <c r="J4" s="7">
        <v>22.4</v>
      </c>
    </row>
    <row r="5" spans="1:10" x14ac:dyDescent="0.3">
      <c r="A5" s="7"/>
      <c r="B5" s="53" t="s">
        <v>90</v>
      </c>
      <c r="C5" s="52" t="s">
        <v>92</v>
      </c>
      <c r="D5" s="7" t="s">
        <v>91</v>
      </c>
      <c r="E5" s="7">
        <v>30</v>
      </c>
      <c r="F5" s="7">
        <v>61</v>
      </c>
      <c r="G5" s="7">
        <v>64.8</v>
      </c>
      <c r="H5" s="7">
        <v>1.9</v>
      </c>
      <c r="I5" s="7">
        <v>0.8</v>
      </c>
      <c r="J5" s="7">
        <v>12.5</v>
      </c>
    </row>
    <row r="6" spans="1:10" x14ac:dyDescent="0.3">
      <c r="A6" s="38"/>
      <c r="B6" s="64" t="s">
        <v>79</v>
      </c>
      <c r="C6" s="65">
        <v>338</v>
      </c>
      <c r="D6" s="64" t="s">
        <v>8</v>
      </c>
      <c r="E6" s="66">
        <v>186</v>
      </c>
      <c r="F6" s="66">
        <v>451.98</v>
      </c>
      <c r="G6" s="66">
        <v>49.43</v>
      </c>
      <c r="H6" s="66">
        <v>0.96</v>
      </c>
      <c r="I6" s="66">
        <v>0.20100000000000001</v>
      </c>
      <c r="J6" s="66">
        <v>8.68</v>
      </c>
    </row>
    <row r="7" spans="1:10" ht="21" thickBot="1" x14ac:dyDescent="0.35">
      <c r="A7" s="58"/>
      <c r="B7" s="59"/>
      <c r="C7" s="60"/>
      <c r="D7" s="67" t="s">
        <v>93</v>
      </c>
      <c r="E7" s="61"/>
      <c r="F7" s="61">
        <f>SUM(F3:F6)</f>
        <v>1071.97</v>
      </c>
      <c r="G7" s="61">
        <f>SUM(G3:G6)</f>
        <v>375.43</v>
      </c>
      <c r="H7" s="61">
        <f t="shared" ref="H7:J7" si="0">SUM(H3:H6)</f>
        <v>11.780000000000001</v>
      </c>
      <c r="I7" s="61">
        <f t="shared" si="0"/>
        <v>8.8910000000000018</v>
      </c>
      <c r="J7" s="61">
        <f t="shared" si="0"/>
        <v>62.419999999999995</v>
      </c>
    </row>
    <row r="8" spans="1:10" x14ac:dyDescent="0.3">
      <c r="A8" s="68" t="s">
        <v>27</v>
      </c>
      <c r="B8" s="56" t="s">
        <v>80</v>
      </c>
      <c r="C8" s="72">
        <v>71</v>
      </c>
      <c r="D8" s="69" t="s">
        <v>94</v>
      </c>
      <c r="E8" s="71">
        <v>200</v>
      </c>
      <c r="F8" s="57">
        <v>549</v>
      </c>
      <c r="G8" s="74">
        <v>11.3</v>
      </c>
      <c r="H8" s="75">
        <v>0.7</v>
      </c>
      <c r="I8" s="74">
        <v>0.1</v>
      </c>
      <c r="J8" s="74">
        <v>1.9</v>
      </c>
    </row>
    <row r="9" spans="1:10" x14ac:dyDescent="0.3">
      <c r="A9" s="9"/>
      <c r="B9" s="53" t="s">
        <v>81</v>
      </c>
      <c r="C9" s="72">
        <v>187</v>
      </c>
      <c r="D9" s="70" t="s">
        <v>101</v>
      </c>
      <c r="E9" s="71">
        <v>250</v>
      </c>
      <c r="F9" s="7">
        <v>83</v>
      </c>
      <c r="G9" s="74">
        <v>67.8</v>
      </c>
      <c r="H9" s="75">
        <v>1.4</v>
      </c>
      <c r="I9" s="74">
        <v>3.91</v>
      </c>
      <c r="J9" s="74">
        <v>6.79</v>
      </c>
    </row>
    <row r="10" spans="1:10" x14ac:dyDescent="0.3">
      <c r="A10" s="10"/>
      <c r="B10" s="54" t="s">
        <v>82</v>
      </c>
      <c r="C10" s="72">
        <v>260</v>
      </c>
      <c r="D10" s="69" t="s">
        <v>96</v>
      </c>
      <c r="E10" s="71">
        <v>100</v>
      </c>
      <c r="F10" s="7">
        <v>497.4</v>
      </c>
      <c r="G10" s="74">
        <v>102.15</v>
      </c>
      <c r="H10" s="75">
        <v>7.55</v>
      </c>
      <c r="I10" s="74">
        <v>10.79</v>
      </c>
      <c r="J10" s="74">
        <v>2.89</v>
      </c>
    </row>
    <row r="11" spans="1:10" x14ac:dyDescent="0.3">
      <c r="A11" s="29"/>
      <c r="B11" s="55" t="s">
        <v>83</v>
      </c>
      <c r="C11" s="72">
        <v>309</v>
      </c>
      <c r="D11" s="69" t="s">
        <v>95</v>
      </c>
      <c r="E11" s="71">
        <v>150</v>
      </c>
      <c r="F11" s="7">
        <v>270.63</v>
      </c>
      <c r="G11" s="74">
        <v>165.7</v>
      </c>
      <c r="H11" s="75">
        <v>2.1</v>
      </c>
      <c r="I11" s="74">
        <v>5.79</v>
      </c>
      <c r="J11" s="74">
        <v>18.34</v>
      </c>
    </row>
    <row r="12" spans="1:10" x14ac:dyDescent="0.3">
      <c r="A12" s="29"/>
      <c r="B12" s="55" t="s">
        <v>84</v>
      </c>
      <c r="C12" s="73"/>
      <c r="D12" s="69" t="s">
        <v>99</v>
      </c>
      <c r="E12" s="71">
        <v>15</v>
      </c>
      <c r="F12" s="7">
        <v>375</v>
      </c>
      <c r="G12" s="74">
        <v>535</v>
      </c>
      <c r="H12" s="75">
        <v>7.65</v>
      </c>
      <c r="I12" s="74">
        <v>29.66</v>
      </c>
      <c r="J12" s="74">
        <v>59.4</v>
      </c>
    </row>
    <row r="13" spans="1:10" x14ac:dyDescent="0.3">
      <c r="A13" s="29"/>
      <c r="B13" s="55" t="s">
        <v>85</v>
      </c>
      <c r="C13" s="72" t="s">
        <v>98</v>
      </c>
      <c r="D13" s="69" t="s">
        <v>53</v>
      </c>
      <c r="E13" s="71">
        <v>30</v>
      </c>
      <c r="F13" s="7">
        <v>61</v>
      </c>
      <c r="G13" s="74">
        <v>116.9</v>
      </c>
      <c r="H13" s="75">
        <v>3.95</v>
      </c>
      <c r="I13" s="74">
        <v>0.5</v>
      </c>
      <c r="J13" s="74">
        <v>24.15</v>
      </c>
    </row>
    <row r="14" spans="1:10" x14ac:dyDescent="0.3">
      <c r="A14" s="29"/>
      <c r="B14" s="55" t="s">
        <v>86</v>
      </c>
      <c r="C14" s="72" t="s">
        <v>100</v>
      </c>
      <c r="D14" s="69" t="s">
        <v>52</v>
      </c>
      <c r="E14" s="71">
        <v>43</v>
      </c>
      <c r="F14" s="7">
        <v>52</v>
      </c>
      <c r="G14" s="74">
        <v>68.319999999999993</v>
      </c>
      <c r="H14" s="75">
        <v>2.64</v>
      </c>
      <c r="I14" s="74">
        <v>0.48</v>
      </c>
      <c r="J14" s="74">
        <v>13.36</v>
      </c>
    </row>
    <row r="15" spans="1:10" x14ac:dyDescent="0.3">
      <c r="A15" s="13"/>
      <c r="B15" s="7"/>
      <c r="C15" s="72">
        <v>342</v>
      </c>
      <c r="D15" s="69" t="s">
        <v>97</v>
      </c>
      <c r="E15" s="71">
        <v>200</v>
      </c>
      <c r="F15" s="7">
        <v>40</v>
      </c>
      <c r="G15" s="74">
        <v>96.04</v>
      </c>
      <c r="H15" s="75">
        <v>0.36</v>
      </c>
      <c r="I15" s="74">
        <v>0.04</v>
      </c>
      <c r="J15" s="74">
        <v>23.56</v>
      </c>
    </row>
    <row r="16" spans="1:10" ht="15" thickBot="1" x14ac:dyDescent="0.35">
      <c r="A16" s="8"/>
      <c r="B16" s="52"/>
      <c r="C16" s="52"/>
      <c r="D16" s="52"/>
      <c r="E16" s="7"/>
      <c r="F16" s="61">
        <f>SUM(F8:F15)</f>
        <v>1928.0300000000002</v>
      </c>
      <c r="G16" s="61">
        <f>SUM(G8:G15)</f>
        <v>1163.21</v>
      </c>
      <c r="H16" s="61">
        <f t="shared" ref="H16:J16" si="1">SUM(H8:H15)</f>
        <v>26.349999999999998</v>
      </c>
      <c r="I16" s="61">
        <f t="shared" si="1"/>
        <v>51.269999999999996</v>
      </c>
      <c r="J16" s="61">
        <f t="shared" si="1"/>
        <v>150.38999999999999</v>
      </c>
    </row>
    <row r="17" spans="1:4" x14ac:dyDescent="0.3">
      <c r="A17" s="39"/>
      <c r="B17" s="76"/>
      <c r="C17" s="76"/>
      <c r="D17" s="78"/>
    </row>
    <row r="18" spans="1:4" x14ac:dyDescent="0.3">
      <c r="A18" s="40"/>
      <c r="B18" s="76"/>
      <c r="C18" s="77"/>
      <c r="D18" s="78"/>
    </row>
    <row r="19" spans="1:4" x14ac:dyDescent="0.3">
      <c r="A19" s="41"/>
      <c r="B19" s="4"/>
      <c r="C19" s="4"/>
      <c r="D19" s="4"/>
    </row>
    <row r="20" spans="1:4" x14ac:dyDescent="0.3">
      <c r="A20" s="42"/>
      <c r="B20" s="46"/>
      <c r="C20" s="47"/>
      <c r="D20" s="45"/>
    </row>
    <row r="21" spans="1:4" x14ac:dyDescent="0.3">
      <c r="A21" s="42"/>
      <c r="B21" s="46"/>
      <c r="D21" s="45"/>
    </row>
    <row r="22" spans="1:4" x14ac:dyDescent="0.3">
      <c r="A22" s="42"/>
      <c r="B22" s="48"/>
      <c r="C22" s="47"/>
      <c r="D22" s="45"/>
    </row>
    <row r="23" spans="1:4" x14ac:dyDescent="0.3">
      <c r="A23" s="42"/>
      <c r="B23" s="48"/>
      <c r="C23" s="47"/>
      <c r="D23" s="45"/>
    </row>
    <row r="24" spans="1:4" x14ac:dyDescent="0.3">
      <c r="A24" s="42"/>
      <c r="B24" s="46"/>
      <c r="D24" s="45"/>
    </row>
    <row r="25" spans="1:4" x14ac:dyDescent="0.3">
      <c r="A25" s="42"/>
      <c r="B25" s="43"/>
      <c r="C25" s="44"/>
      <c r="D25" s="45"/>
    </row>
    <row r="26" spans="1:4" x14ac:dyDescent="0.3">
      <c r="A26" s="42"/>
      <c r="B26" s="43"/>
      <c r="C26" s="44"/>
      <c r="D26" s="45"/>
    </row>
    <row r="27" spans="1:4" x14ac:dyDescent="0.3">
      <c r="A27" s="42"/>
      <c r="B27" s="43"/>
      <c r="C27" s="44"/>
      <c r="D27" s="45"/>
    </row>
    <row r="28" spans="1:4" x14ac:dyDescent="0.3">
      <c r="A28" s="3"/>
      <c r="B28" s="49"/>
      <c r="C28" s="50"/>
      <c r="D28" s="50"/>
    </row>
    <row r="29" spans="1:4" x14ac:dyDescent="0.3">
      <c r="A29" s="51"/>
      <c r="B29" s="49"/>
      <c r="D29" s="11"/>
    </row>
    <row r="30" spans="1:4" x14ac:dyDescent="0.3">
      <c r="A30" s="3"/>
      <c r="B30" s="49"/>
      <c r="D30" s="11"/>
    </row>
  </sheetData>
  <mergeCells count="3">
    <mergeCell ref="B17:B18"/>
    <mergeCell ref="C17:C18"/>
    <mergeCell ref="D17:D18"/>
  </mergeCells>
  <pageMargins left="0.25" right="0.25" top="0.75" bottom="0.75" header="0.3" footer="0.3"/>
  <pageSetup paperSize="9" scale="67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6673F2-721C-4816-AE44-ACB2777508AB}">
  <sheetPr>
    <pageSetUpPr fitToPage="1"/>
  </sheetPr>
  <dimension ref="A1:D32"/>
  <sheetViews>
    <sheetView topLeftCell="A18" workbookViewId="0">
      <selection sqref="A1:D36"/>
    </sheetView>
  </sheetViews>
  <sheetFormatPr defaultRowHeight="14.4" x14ac:dyDescent="0.3"/>
  <cols>
    <col min="1" max="1" width="27" customWidth="1"/>
    <col min="2" max="2" width="25" customWidth="1"/>
    <col min="3" max="3" width="22.109375" customWidth="1"/>
    <col min="4" max="4" width="26.33203125" customWidth="1"/>
  </cols>
  <sheetData>
    <row r="1" spans="1:4" x14ac:dyDescent="0.3">
      <c r="A1" s="3"/>
    </row>
    <row r="2" spans="1:4" x14ac:dyDescent="0.3">
      <c r="A2" s="2" t="s">
        <v>7</v>
      </c>
      <c r="D2" s="1" t="s">
        <v>0</v>
      </c>
    </row>
    <row r="4" spans="1:4" x14ac:dyDescent="0.3">
      <c r="B4" s="2" t="s">
        <v>1</v>
      </c>
      <c r="C4" s="2"/>
    </row>
    <row r="5" spans="1:4" x14ac:dyDescent="0.3">
      <c r="A5" t="s">
        <v>32</v>
      </c>
      <c r="B5" s="2" t="s">
        <v>41</v>
      </c>
      <c r="C5" s="2"/>
    </row>
    <row r="6" spans="1:4" x14ac:dyDescent="0.3">
      <c r="A6" s="8"/>
      <c r="B6" s="79" t="s">
        <v>3</v>
      </c>
      <c r="C6" s="79"/>
      <c r="D6" s="82"/>
    </row>
    <row r="7" spans="1:4" x14ac:dyDescent="0.3">
      <c r="A7" s="8" t="s">
        <v>2</v>
      </c>
      <c r="B7" s="79" t="s">
        <v>19</v>
      </c>
      <c r="C7" s="83" t="s">
        <v>20</v>
      </c>
      <c r="D7" s="85" t="s">
        <v>21</v>
      </c>
    </row>
    <row r="8" spans="1:4" x14ac:dyDescent="0.3">
      <c r="A8" s="9"/>
      <c r="B8" s="79"/>
      <c r="C8" s="84"/>
      <c r="D8" s="85"/>
    </row>
    <row r="9" spans="1:4" x14ac:dyDescent="0.3">
      <c r="A9" s="10" t="s">
        <v>4</v>
      </c>
      <c r="B9" s="5"/>
      <c r="C9" s="5"/>
      <c r="D9" s="12"/>
    </row>
    <row r="10" spans="1:4" x14ac:dyDescent="0.3">
      <c r="A10" s="14" t="s">
        <v>10</v>
      </c>
      <c r="B10" s="17">
        <v>150</v>
      </c>
      <c r="C10" s="20">
        <v>143.63999999999999</v>
      </c>
      <c r="D10" s="20">
        <v>295.66000000000003</v>
      </c>
    </row>
    <row r="11" spans="1:4" x14ac:dyDescent="0.3">
      <c r="A11" s="24" t="s">
        <v>34</v>
      </c>
      <c r="B11" s="26">
        <v>250</v>
      </c>
      <c r="C11" s="25">
        <v>145.19999999999999</v>
      </c>
      <c r="D11" s="21">
        <v>239.7</v>
      </c>
    </row>
    <row r="12" spans="1:4" x14ac:dyDescent="0.3">
      <c r="A12" s="14" t="s">
        <v>11</v>
      </c>
      <c r="B12" s="17">
        <v>180</v>
      </c>
      <c r="C12" s="22">
        <v>106.3</v>
      </c>
      <c r="D12" s="22">
        <v>699.88</v>
      </c>
    </row>
    <row r="13" spans="1:4" x14ac:dyDescent="0.3">
      <c r="A13" s="27" t="s">
        <v>35</v>
      </c>
      <c r="B13" s="18">
        <v>200</v>
      </c>
      <c r="C13" s="20">
        <v>40</v>
      </c>
      <c r="D13" s="20">
        <v>50.56</v>
      </c>
    </row>
    <row r="14" spans="1:4" x14ac:dyDescent="0.3">
      <c r="A14" s="15" t="s">
        <v>14</v>
      </c>
      <c r="B14" s="18">
        <v>45</v>
      </c>
      <c r="C14" s="20">
        <v>110.7</v>
      </c>
      <c r="D14" s="20">
        <v>50</v>
      </c>
    </row>
    <row r="15" spans="1:4" x14ac:dyDescent="0.3">
      <c r="A15" s="16" t="s">
        <v>36</v>
      </c>
      <c r="B15" s="17">
        <v>150</v>
      </c>
      <c r="C15" s="22">
        <v>45.3</v>
      </c>
      <c r="D15" s="20">
        <v>314</v>
      </c>
    </row>
    <row r="16" spans="1:4" x14ac:dyDescent="0.3">
      <c r="A16" s="13" t="s">
        <v>37</v>
      </c>
      <c r="B16" s="7"/>
      <c r="C16" s="7"/>
      <c r="D16" s="6">
        <f>SUM(D10:D15)</f>
        <v>1649.8</v>
      </c>
    </row>
    <row r="17" spans="1:4" x14ac:dyDescent="0.3">
      <c r="A17" s="8"/>
      <c r="B17" s="79"/>
      <c r="C17" s="79"/>
      <c r="D17" s="79"/>
    </row>
    <row r="18" spans="1:4" x14ac:dyDescent="0.3">
      <c r="A18" s="8" t="s">
        <v>2</v>
      </c>
      <c r="B18" s="79" t="s">
        <v>19</v>
      </c>
      <c r="C18" s="79" t="s">
        <v>20</v>
      </c>
      <c r="D18" s="81" t="s">
        <v>22</v>
      </c>
    </row>
    <row r="19" spans="1:4" x14ac:dyDescent="0.3">
      <c r="A19" s="9"/>
      <c r="B19" s="79"/>
      <c r="C19" s="80"/>
      <c r="D19" s="81"/>
    </row>
    <row r="20" spans="1:4" x14ac:dyDescent="0.3">
      <c r="A20" s="10" t="s">
        <v>27</v>
      </c>
      <c r="B20" s="5"/>
      <c r="C20" s="5"/>
      <c r="D20" s="5"/>
    </row>
    <row r="21" spans="1:4" x14ac:dyDescent="0.3">
      <c r="A21" s="14" t="s">
        <v>39</v>
      </c>
      <c r="B21" s="17">
        <v>100</v>
      </c>
      <c r="C21" s="20">
        <v>11.3</v>
      </c>
      <c r="D21" s="20">
        <v>250.5</v>
      </c>
    </row>
    <row r="22" spans="1:4" x14ac:dyDescent="0.3">
      <c r="A22" s="28" t="s">
        <v>17</v>
      </c>
      <c r="B22" s="26">
        <v>100</v>
      </c>
      <c r="C22" s="21">
        <v>94.12</v>
      </c>
      <c r="D22" s="20">
        <v>47.8</v>
      </c>
    </row>
    <row r="23" spans="1:4" x14ac:dyDescent="0.3">
      <c r="A23" s="24" t="s">
        <v>38</v>
      </c>
      <c r="B23" s="26">
        <v>250</v>
      </c>
      <c r="C23" s="25">
        <v>90.75</v>
      </c>
      <c r="D23" s="22">
        <v>43.2</v>
      </c>
    </row>
    <row r="24" spans="1:4" x14ac:dyDescent="0.3">
      <c r="A24" s="24" t="s">
        <v>30</v>
      </c>
      <c r="B24" s="26">
        <v>100</v>
      </c>
      <c r="C24" s="25">
        <v>102.15</v>
      </c>
      <c r="D24" s="22">
        <v>477.8</v>
      </c>
    </row>
    <row r="25" spans="1:4" x14ac:dyDescent="0.3">
      <c r="A25" s="24" t="s">
        <v>40</v>
      </c>
      <c r="B25" s="26">
        <v>150</v>
      </c>
      <c r="C25" s="25">
        <v>158.41999999999999</v>
      </c>
      <c r="D25" s="22">
        <v>105</v>
      </c>
    </row>
    <row r="26" spans="1:4" x14ac:dyDescent="0.3">
      <c r="A26" s="14" t="s">
        <v>12</v>
      </c>
      <c r="B26" s="17">
        <v>200</v>
      </c>
      <c r="C26" s="22">
        <v>118.6</v>
      </c>
      <c r="D26" s="22">
        <v>332.9</v>
      </c>
    </row>
    <row r="27" spans="1:4" x14ac:dyDescent="0.3">
      <c r="A27" s="15" t="s">
        <v>14</v>
      </c>
      <c r="B27" s="18">
        <v>43</v>
      </c>
      <c r="C27" s="20">
        <v>110.7</v>
      </c>
      <c r="D27" s="20">
        <v>50</v>
      </c>
    </row>
    <row r="28" spans="1:4" x14ac:dyDescent="0.3">
      <c r="A28" s="16" t="s">
        <v>15</v>
      </c>
      <c r="B28" s="17">
        <v>30</v>
      </c>
      <c r="C28" s="22">
        <v>46.5</v>
      </c>
      <c r="D28" s="20">
        <v>43</v>
      </c>
    </row>
    <row r="29" spans="1:4" x14ac:dyDescent="0.3">
      <c r="A29" s="16"/>
      <c r="B29" s="17"/>
      <c r="C29" s="22"/>
      <c r="D29" s="6">
        <f>SUM(D19:D28)</f>
        <v>1350.1999999999998</v>
      </c>
    </row>
    <row r="30" spans="1:4" x14ac:dyDescent="0.3">
      <c r="A30" s="16"/>
      <c r="B30" s="19"/>
      <c r="C30" s="22"/>
      <c r="D30" s="20"/>
    </row>
    <row r="31" spans="1:4" x14ac:dyDescent="0.3">
      <c r="A31" s="16" t="s">
        <v>24</v>
      </c>
      <c r="B31" s="19"/>
      <c r="C31" s="7"/>
      <c r="D31" s="6">
        <f>D16+D29</f>
        <v>3000</v>
      </c>
    </row>
    <row r="32" spans="1:4" x14ac:dyDescent="0.3">
      <c r="A32" s="3" t="s">
        <v>6</v>
      </c>
      <c r="B32" s="23"/>
      <c r="D32" s="11"/>
    </row>
  </sheetData>
  <mergeCells count="8">
    <mergeCell ref="B18:B19"/>
    <mergeCell ref="C18:C19"/>
    <mergeCell ref="D18:D19"/>
    <mergeCell ref="B6:D6"/>
    <mergeCell ref="B7:B8"/>
    <mergeCell ref="C7:C8"/>
    <mergeCell ref="D7:D8"/>
    <mergeCell ref="B17:D17"/>
  </mergeCells>
  <pageMargins left="0.25" right="0.25" top="0.75" bottom="0.75" header="0.3" footer="0.3"/>
  <pageSetup paperSize="9" scale="98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E545E-D724-4EC9-9B3B-CE1BBF01F714}">
  <sheetPr>
    <pageSetUpPr fitToPage="1"/>
  </sheetPr>
  <dimension ref="A1:D32"/>
  <sheetViews>
    <sheetView topLeftCell="A8" workbookViewId="0">
      <selection sqref="A1:D33"/>
    </sheetView>
  </sheetViews>
  <sheetFormatPr defaultRowHeight="14.4" x14ac:dyDescent="0.3"/>
  <cols>
    <col min="1" max="1" width="22.6640625" customWidth="1"/>
    <col min="2" max="2" width="21.5546875" customWidth="1"/>
    <col min="3" max="3" width="17.109375" customWidth="1"/>
    <col min="4" max="4" width="17.33203125" customWidth="1"/>
  </cols>
  <sheetData>
    <row r="1" spans="1:4" x14ac:dyDescent="0.3">
      <c r="A1" s="3"/>
    </row>
    <row r="2" spans="1:4" x14ac:dyDescent="0.3">
      <c r="A2" s="2" t="s">
        <v>7</v>
      </c>
      <c r="D2" s="1" t="s">
        <v>0</v>
      </c>
    </row>
    <row r="4" spans="1:4" x14ac:dyDescent="0.3">
      <c r="B4" s="2" t="s">
        <v>1</v>
      </c>
      <c r="C4" s="2"/>
    </row>
    <row r="5" spans="1:4" x14ac:dyDescent="0.3">
      <c r="A5" t="s">
        <v>32</v>
      </c>
      <c r="B5" s="2" t="s">
        <v>33</v>
      </c>
      <c r="C5" s="2"/>
    </row>
    <row r="6" spans="1:4" x14ac:dyDescent="0.3">
      <c r="A6" s="8"/>
      <c r="B6" s="79" t="s">
        <v>3</v>
      </c>
      <c r="C6" s="79"/>
      <c r="D6" s="82"/>
    </row>
    <row r="7" spans="1:4" x14ac:dyDescent="0.3">
      <c r="A7" s="8" t="s">
        <v>2</v>
      </c>
      <c r="B7" s="79" t="s">
        <v>19</v>
      </c>
      <c r="C7" s="83" t="s">
        <v>20</v>
      </c>
      <c r="D7" s="85" t="s">
        <v>21</v>
      </c>
    </row>
    <row r="8" spans="1:4" x14ac:dyDescent="0.3">
      <c r="A8" s="9"/>
      <c r="B8" s="79"/>
      <c r="C8" s="84"/>
      <c r="D8" s="85"/>
    </row>
    <row r="9" spans="1:4" x14ac:dyDescent="0.3">
      <c r="A9" s="10" t="s">
        <v>4</v>
      </c>
      <c r="B9" s="5"/>
      <c r="C9" s="5"/>
      <c r="D9" s="12"/>
    </row>
    <row r="10" spans="1:4" ht="20.399999999999999" x14ac:dyDescent="0.3">
      <c r="A10" s="14" t="s">
        <v>25</v>
      </c>
      <c r="B10" s="17">
        <v>200</v>
      </c>
      <c r="C10" s="20">
        <v>229</v>
      </c>
      <c r="D10" s="20">
        <v>636.29</v>
      </c>
    </row>
    <row r="11" spans="1:4" x14ac:dyDescent="0.3">
      <c r="A11" s="24" t="s">
        <v>13</v>
      </c>
      <c r="B11" s="26">
        <v>200</v>
      </c>
      <c r="C11" s="25">
        <v>94.12</v>
      </c>
      <c r="D11" s="21">
        <v>20.88</v>
      </c>
    </row>
    <row r="12" spans="1:4" x14ac:dyDescent="0.3">
      <c r="A12" s="14" t="s">
        <v>23</v>
      </c>
      <c r="B12" s="17">
        <v>20</v>
      </c>
      <c r="C12" s="22">
        <v>40</v>
      </c>
      <c r="D12" s="22">
        <v>120.23</v>
      </c>
    </row>
    <row r="13" spans="1:4" x14ac:dyDescent="0.3">
      <c r="A13" s="15" t="s">
        <v>14</v>
      </c>
      <c r="B13" s="18">
        <v>45</v>
      </c>
      <c r="C13" s="20">
        <v>110.7</v>
      </c>
      <c r="D13" s="20">
        <v>52.8</v>
      </c>
    </row>
    <row r="14" spans="1:4" x14ac:dyDescent="0.3">
      <c r="A14" s="16" t="s">
        <v>15</v>
      </c>
      <c r="B14" s="17">
        <v>33</v>
      </c>
      <c r="C14" s="22">
        <v>46.5</v>
      </c>
      <c r="D14" s="20">
        <v>22.55</v>
      </c>
    </row>
    <row r="15" spans="1:4" x14ac:dyDescent="0.3">
      <c r="A15" s="16" t="s">
        <v>8</v>
      </c>
      <c r="B15" s="17">
        <v>100</v>
      </c>
      <c r="C15" s="22"/>
      <c r="D15" s="20">
        <v>180</v>
      </c>
    </row>
    <row r="16" spans="1:4" x14ac:dyDescent="0.3">
      <c r="A16" s="16" t="s">
        <v>26</v>
      </c>
      <c r="B16" s="17">
        <v>109</v>
      </c>
      <c r="C16" s="22"/>
      <c r="D16" s="20">
        <v>523.03</v>
      </c>
    </row>
    <row r="17" spans="1:4" x14ac:dyDescent="0.3">
      <c r="A17" s="13" t="s">
        <v>9</v>
      </c>
      <c r="B17" s="7"/>
      <c r="C17" s="7"/>
      <c r="D17" s="6">
        <f>SUM(D10:D16)</f>
        <v>1555.78</v>
      </c>
    </row>
    <row r="18" spans="1:4" x14ac:dyDescent="0.3">
      <c r="A18" s="8"/>
      <c r="B18" s="79"/>
      <c r="C18" s="79"/>
      <c r="D18" s="79"/>
    </row>
    <row r="19" spans="1:4" x14ac:dyDescent="0.3">
      <c r="A19" s="8" t="s">
        <v>2</v>
      </c>
      <c r="B19" s="79" t="s">
        <v>19</v>
      </c>
      <c r="C19" s="79" t="s">
        <v>20</v>
      </c>
      <c r="D19" s="81" t="s">
        <v>22</v>
      </c>
    </row>
    <row r="20" spans="1:4" x14ac:dyDescent="0.3">
      <c r="A20" s="9"/>
      <c r="B20" s="79"/>
      <c r="C20" s="80"/>
      <c r="D20" s="81"/>
    </row>
    <row r="21" spans="1:4" x14ac:dyDescent="0.3">
      <c r="A21" s="10" t="s">
        <v>27</v>
      </c>
      <c r="B21" s="5"/>
      <c r="C21" s="5"/>
      <c r="D21" s="5"/>
    </row>
    <row r="22" spans="1:4" x14ac:dyDescent="0.3">
      <c r="A22" s="14" t="s">
        <v>28</v>
      </c>
      <c r="B22" s="17">
        <v>100</v>
      </c>
      <c r="C22" s="20">
        <v>229</v>
      </c>
      <c r="D22" s="20">
        <v>781.34</v>
      </c>
    </row>
    <row r="23" spans="1:4" ht="20.399999999999999" x14ac:dyDescent="0.3">
      <c r="A23" s="24" t="s">
        <v>29</v>
      </c>
      <c r="B23" s="26">
        <v>250</v>
      </c>
      <c r="C23" s="25">
        <v>94.12</v>
      </c>
      <c r="D23" s="22">
        <v>20.88</v>
      </c>
    </row>
    <row r="24" spans="1:4" x14ac:dyDescent="0.3">
      <c r="A24" s="24" t="s">
        <v>30</v>
      </c>
      <c r="B24" s="26">
        <v>100</v>
      </c>
      <c r="C24" s="25"/>
      <c r="D24" s="22">
        <v>346.42</v>
      </c>
    </row>
    <row r="25" spans="1:4" x14ac:dyDescent="0.3">
      <c r="A25" s="24" t="s">
        <v>16</v>
      </c>
      <c r="B25" s="26">
        <v>150</v>
      </c>
      <c r="C25" s="25"/>
      <c r="D25" s="22">
        <v>100</v>
      </c>
    </row>
    <row r="26" spans="1:4" x14ac:dyDescent="0.3">
      <c r="A26" s="14" t="s">
        <v>31</v>
      </c>
      <c r="B26" s="17">
        <v>200</v>
      </c>
      <c r="C26" s="22">
        <v>40</v>
      </c>
      <c r="D26" s="22">
        <v>120.23</v>
      </c>
    </row>
    <row r="27" spans="1:4" x14ac:dyDescent="0.3">
      <c r="A27" s="15" t="s">
        <v>14</v>
      </c>
      <c r="B27" s="18">
        <v>45</v>
      </c>
      <c r="C27" s="20">
        <v>110.7</v>
      </c>
      <c r="D27" s="20">
        <v>52.8</v>
      </c>
    </row>
    <row r="28" spans="1:4" x14ac:dyDescent="0.3">
      <c r="A28" s="16" t="s">
        <v>15</v>
      </c>
      <c r="B28" s="17">
        <v>33</v>
      </c>
      <c r="C28" s="22">
        <v>46.5</v>
      </c>
      <c r="D28" s="20">
        <v>22.55</v>
      </c>
    </row>
    <row r="29" spans="1:4" x14ac:dyDescent="0.3">
      <c r="A29" s="16"/>
      <c r="B29" s="17"/>
      <c r="C29" s="22"/>
      <c r="D29" s="6">
        <f>SUM(D20:D28)</f>
        <v>1444.22</v>
      </c>
    </row>
    <row r="30" spans="1:4" x14ac:dyDescent="0.3">
      <c r="A30" s="16"/>
      <c r="B30" s="19"/>
      <c r="C30" s="22"/>
      <c r="D30" s="20"/>
    </row>
    <row r="31" spans="1:4" x14ac:dyDescent="0.3">
      <c r="A31" s="16" t="s">
        <v>24</v>
      </c>
      <c r="B31" s="19"/>
      <c r="C31" s="7"/>
      <c r="D31" s="6">
        <f>D17+D29</f>
        <v>3000</v>
      </c>
    </row>
    <row r="32" spans="1:4" x14ac:dyDescent="0.3">
      <c r="A32" s="3" t="s">
        <v>6</v>
      </c>
      <c r="B32" s="23"/>
      <c r="D32" s="11"/>
    </row>
  </sheetData>
  <mergeCells count="8">
    <mergeCell ref="B19:B20"/>
    <mergeCell ref="C19:C20"/>
    <mergeCell ref="D19:D20"/>
    <mergeCell ref="B6:D6"/>
    <mergeCell ref="B7:B8"/>
    <mergeCell ref="C7:C8"/>
    <mergeCell ref="D7:D8"/>
    <mergeCell ref="B18:D18"/>
  </mergeCells>
  <pageMargins left="0.25" right="0.25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68DE9F-A74E-4BFD-9966-00534AD2D72C}">
  <dimension ref="A1:D31"/>
  <sheetViews>
    <sheetView workbookViewId="0">
      <selection sqref="A1:D34"/>
    </sheetView>
  </sheetViews>
  <sheetFormatPr defaultRowHeight="14.4" x14ac:dyDescent="0.3"/>
  <cols>
    <col min="1" max="1" width="16.44140625" customWidth="1"/>
    <col min="2" max="2" width="29.109375" customWidth="1"/>
    <col min="3" max="3" width="24.109375" customWidth="1"/>
    <col min="4" max="4" width="22.33203125" customWidth="1"/>
  </cols>
  <sheetData>
    <row r="1" spans="1:4" x14ac:dyDescent="0.3">
      <c r="A1" s="3"/>
    </row>
    <row r="2" spans="1:4" x14ac:dyDescent="0.3">
      <c r="A2" s="2" t="s">
        <v>7</v>
      </c>
      <c r="D2" s="1" t="s">
        <v>0</v>
      </c>
    </row>
    <row r="4" spans="1:4" x14ac:dyDescent="0.3">
      <c r="B4" s="2" t="s">
        <v>1</v>
      </c>
      <c r="C4" s="2"/>
    </row>
    <row r="5" spans="1:4" x14ac:dyDescent="0.3">
      <c r="A5" t="s">
        <v>32</v>
      </c>
      <c r="B5" s="2" t="s">
        <v>54</v>
      </c>
      <c r="C5" s="2"/>
    </row>
    <row r="6" spans="1:4" x14ac:dyDescent="0.3">
      <c r="A6" s="8"/>
      <c r="B6" s="79" t="s">
        <v>3</v>
      </c>
      <c r="C6" s="79"/>
      <c r="D6" s="82"/>
    </row>
    <row r="7" spans="1:4" ht="27.6" x14ac:dyDescent="0.3">
      <c r="A7" s="8" t="s">
        <v>2</v>
      </c>
      <c r="B7" s="79" t="s">
        <v>19</v>
      </c>
      <c r="C7" s="83" t="s">
        <v>20</v>
      </c>
      <c r="D7" s="85" t="s">
        <v>21</v>
      </c>
    </row>
    <row r="8" spans="1:4" x14ac:dyDescent="0.3">
      <c r="A8" s="9"/>
      <c r="B8" s="79"/>
      <c r="C8" s="84"/>
      <c r="D8" s="85"/>
    </row>
    <row r="9" spans="1:4" x14ac:dyDescent="0.3">
      <c r="A9" s="10" t="s">
        <v>4</v>
      </c>
      <c r="B9" s="5"/>
      <c r="C9" s="5"/>
      <c r="D9" s="12"/>
    </row>
    <row r="10" spans="1:4" ht="41.4" x14ac:dyDescent="0.3">
      <c r="A10" s="29" t="s">
        <v>42</v>
      </c>
      <c r="B10" s="30">
        <v>210</v>
      </c>
      <c r="C10" s="31">
        <v>317.76</v>
      </c>
      <c r="D10" s="32">
        <v>330.35</v>
      </c>
    </row>
    <row r="11" spans="1:4" x14ac:dyDescent="0.3">
      <c r="A11" s="29" t="s">
        <v>43</v>
      </c>
      <c r="B11" s="30">
        <v>14</v>
      </c>
      <c r="C11" s="31">
        <v>66.09</v>
      </c>
      <c r="D11" s="32">
        <v>161.49</v>
      </c>
    </row>
    <row r="12" spans="1:4" x14ac:dyDescent="0.3">
      <c r="A12" s="29" t="s">
        <v>44</v>
      </c>
      <c r="B12" s="30">
        <v>109</v>
      </c>
      <c r="C12" s="31">
        <v>44.4</v>
      </c>
      <c r="D12" s="33">
        <v>532.03</v>
      </c>
    </row>
    <row r="13" spans="1:4" x14ac:dyDescent="0.3">
      <c r="A13" s="29" t="s">
        <v>45</v>
      </c>
      <c r="B13" s="30">
        <v>200</v>
      </c>
      <c r="C13" s="31">
        <v>88.15</v>
      </c>
      <c r="D13" s="32">
        <v>375</v>
      </c>
    </row>
    <row r="14" spans="1:4" x14ac:dyDescent="0.3">
      <c r="A14" s="29" t="s">
        <v>5</v>
      </c>
      <c r="B14" s="30">
        <v>30</v>
      </c>
      <c r="C14" s="31">
        <v>116.9</v>
      </c>
      <c r="D14" s="32">
        <v>50</v>
      </c>
    </row>
    <row r="15" spans="1:4" x14ac:dyDescent="0.3">
      <c r="A15" s="29" t="s">
        <v>46</v>
      </c>
      <c r="B15" s="30">
        <v>37</v>
      </c>
      <c r="C15" s="7">
        <v>62</v>
      </c>
      <c r="D15" s="34">
        <v>324.8</v>
      </c>
    </row>
    <row r="16" spans="1:4" x14ac:dyDescent="0.3">
      <c r="A16" s="13" t="s">
        <v>9</v>
      </c>
      <c r="B16" s="7"/>
      <c r="C16" s="7"/>
      <c r="D16" s="6">
        <f>SUM(D10:D15)</f>
        <v>1773.6699999999998</v>
      </c>
    </row>
    <row r="17" spans="1:4" x14ac:dyDescent="0.3">
      <c r="A17" s="8"/>
      <c r="B17" s="79"/>
      <c r="C17" s="79"/>
      <c r="D17" s="79"/>
    </row>
    <row r="18" spans="1:4" ht="27.6" x14ac:dyDescent="0.3">
      <c r="A18" s="8" t="s">
        <v>2</v>
      </c>
      <c r="B18" s="79" t="s">
        <v>19</v>
      </c>
      <c r="C18" s="79" t="s">
        <v>20</v>
      </c>
      <c r="D18" s="81" t="s">
        <v>22</v>
      </c>
    </row>
    <row r="19" spans="1:4" x14ac:dyDescent="0.3">
      <c r="A19" s="9"/>
      <c r="B19" s="79"/>
      <c r="C19" s="80"/>
      <c r="D19" s="81"/>
    </row>
    <row r="20" spans="1:4" x14ac:dyDescent="0.3">
      <c r="A20" s="10" t="s">
        <v>27</v>
      </c>
      <c r="B20" s="5"/>
      <c r="C20" s="5"/>
      <c r="D20" s="5"/>
    </row>
    <row r="21" spans="1:4" ht="41.4" x14ac:dyDescent="0.3">
      <c r="A21" s="29" t="s">
        <v>47</v>
      </c>
      <c r="B21" s="35">
        <v>250</v>
      </c>
      <c r="C21" s="31">
        <v>71.56</v>
      </c>
      <c r="D21" s="32">
        <v>82.76</v>
      </c>
    </row>
    <row r="22" spans="1:4" ht="27.6" x14ac:dyDescent="0.3">
      <c r="A22" s="29" t="s">
        <v>48</v>
      </c>
      <c r="B22" s="35">
        <v>150</v>
      </c>
      <c r="C22" s="31">
        <v>479.44</v>
      </c>
      <c r="D22" s="32">
        <v>629.71</v>
      </c>
    </row>
    <row r="23" spans="1:4" ht="55.2" x14ac:dyDescent="0.3">
      <c r="A23" s="29" t="s">
        <v>49</v>
      </c>
      <c r="B23" s="35">
        <v>100</v>
      </c>
      <c r="C23" s="31">
        <v>50.11</v>
      </c>
      <c r="D23" s="32">
        <v>205.5</v>
      </c>
    </row>
    <row r="24" spans="1:4" x14ac:dyDescent="0.3">
      <c r="A24" s="29" t="s">
        <v>50</v>
      </c>
      <c r="B24" s="35">
        <v>100</v>
      </c>
      <c r="C24" s="7">
        <v>49.43</v>
      </c>
      <c r="D24" s="32">
        <v>186.5</v>
      </c>
    </row>
    <row r="25" spans="1:4" ht="27.6" x14ac:dyDescent="0.3">
      <c r="A25" s="29" t="s">
        <v>51</v>
      </c>
      <c r="B25" s="35">
        <v>200</v>
      </c>
      <c r="C25" s="7">
        <v>96.04</v>
      </c>
      <c r="D25" s="32">
        <v>28.86</v>
      </c>
    </row>
    <row r="26" spans="1:4" x14ac:dyDescent="0.3">
      <c r="A26" s="29" t="s">
        <v>52</v>
      </c>
      <c r="B26" s="36">
        <v>30</v>
      </c>
      <c r="C26" s="37">
        <v>68.319999999999993</v>
      </c>
      <c r="D26" s="32">
        <v>43</v>
      </c>
    </row>
    <row r="27" spans="1:4" x14ac:dyDescent="0.3">
      <c r="A27" s="29" t="s">
        <v>53</v>
      </c>
      <c r="B27" s="30">
        <v>43</v>
      </c>
      <c r="C27" s="31">
        <v>116.9</v>
      </c>
      <c r="D27" s="32">
        <v>50</v>
      </c>
    </row>
    <row r="28" spans="1:4" x14ac:dyDescent="0.3">
      <c r="A28" s="16"/>
      <c r="B28" s="17"/>
      <c r="C28" s="22"/>
      <c r="D28" s="6">
        <f>SUM(D19:D27)</f>
        <v>1226.33</v>
      </c>
    </row>
    <row r="29" spans="1:4" x14ac:dyDescent="0.3">
      <c r="A29" s="16"/>
      <c r="B29" s="19"/>
      <c r="C29" s="22"/>
      <c r="D29" s="20"/>
    </row>
    <row r="30" spans="1:4" x14ac:dyDescent="0.3">
      <c r="A30" s="16" t="s">
        <v>24</v>
      </c>
      <c r="B30" s="19"/>
      <c r="C30" s="7"/>
      <c r="D30" s="6">
        <f>D16+D28</f>
        <v>3000</v>
      </c>
    </row>
    <row r="31" spans="1:4" x14ac:dyDescent="0.3">
      <c r="A31" s="3" t="s">
        <v>6</v>
      </c>
      <c r="B31" s="23"/>
      <c r="D31" s="11"/>
    </row>
  </sheetData>
  <mergeCells count="8">
    <mergeCell ref="B18:B19"/>
    <mergeCell ref="C18:C19"/>
    <mergeCell ref="D18:D19"/>
    <mergeCell ref="B6:D6"/>
    <mergeCell ref="B7:B8"/>
    <mergeCell ref="C7:C8"/>
    <mergeCell ref="D7:D8"/>
    <mergeCell ref="B17:D17"/>
  </mergeCells>
  <pageMargins left="0.25" right="0.25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225E86-1A47-4869-944E-9EAC3B6BDEB6}">
  <sheetPr>
    <pageSetUpPr fitToPage="1"/>
  </sheetPr>
  <dimension ref="A1:D30"/>
  <sheetViews>
    <sheetView topLeftCell="A11" workbookViewId="0">
      <selection sqref="A1:D32"/>
    </sheetView>
  </sheetViews>
  <sheetFormatPr defaultRowHeight="14.4" x14ac:dyDescent="0.3"/>
  <cols>
    <col min="1" max="1" width="19.33203125" customWidth="1"/>
    <col min="2" max="2" width="17.88671875" customWidth="1"/>
    <col min="3" max="3" width="19.44140625" customWidth="1"/>
    <col min="4" max="4" width="19.6640625" customWidth="1"/>
  </cols>
  <sheetData>
    <row r="1" spans="1:4" x14ac:dyDescent="0.3">
      <c r="A1" s="3"/>
    </row>
    <row r="2" spans="1:4" x14ac:dyDescent="0.3">
      <c r="A2" s="2" t="s">
        <v>7</v>
      </c>
      <c r="D2" s="1" t="s">
        <v>0</v>
      </c>
    </row>
    <row r="4" spans="1:4" x14ac:dyDescent="0.3">
      <c r="B4" s="2" t="s">
        <v>1</v>
      </c>
      <c r="C4" s="2"/>
    </row>
    <row r="5" spans="1:4" x14ac:dyDescent="0.3">
      <c r="A5" t="s">
        <v>32</v>
      </c>
      <c r="B5" s="2" t="s">
        <v>54</v>
      </c>
      <c r="C5" s="2"/>
    </row>
    <row r="6" spans="1:4" x14ac:dyDescent="0.3">
      <c r="A6" s="8"/>
      <c r="B6" s="79" t="s">
        <v>3</v>
      </c>
      <c r="C6" s="79"/>
      <c r="D6" s="82"/>
    </row>
    <row r="7" spans="1:4" x14ac:dyDescent="0.3">
      <c r="A7" s="8" t="s">
        <v>2</v>
      </c>
      <c r="B7" s="79" t="s">
        <v>19</v>
      </c>
      <c r="C7" s="83" t="s">
        <v>20</v>
      </c>
      <c r="D7" s="85" t="s">
        <v>21</v>
      </c>
    </row>
    <row r="8" spans="1:4" x14ac:dyDescent="0.3">
      <c r="A8" s="9"/>
      <c r="B8" s="79"/>
      <c r="C8" s="84"/>
      <c r="D8" s="85"/>
    </row>
    <row r="9" spans="1:4" x14ac:dyDescent="0.3">
      <c r="A9" s="10" t="s">
        <v>4</v>
      </c>
      <c r="B9" s="5"/>
      <c r="C9" s="5"/>
      <c r="D9" s="12"/>
    </row>
    <row r="10" spans="1:4" ht="27.6" x14ac:dyDescent="0.3">
      <c r="A10" s="29" t="s">
        <v>55</v>
      </c>
      <c r="B10" s="30">
        <v>220</v>
      </c>
      <c r="C10" s="31">
        <v>246.28</v>
      </c>
      <c r="D10" s="32">
        <v>45.18</v>
      </c>
    </row>
    <row r="11" spans="1:4" x14ac:dyDescent="0.3">
      <c r="A11" s="29" t="s">
        <v>56</v>
      </c>
      <c r="B11" s="30">
        <v>95</v>
      </c>
      <c r="C11" s="31">
        <v>94.5</v>
      </c>
      <c r="D11" s="32">
        <v>405</v>
      </c>
    </row>
    <row r="12" spans="1:4" x14ac:dyDescent="0.3">
      <c r="A12" s="29" t="s">
        <v>57</v>
      </c>
      <c r="B12" s="30">
        <v>100</v>
      </c>
      <c r="C12" s="31">
        <v>44.4</v>
      </c>
      <c r="D12" s="33">
        <v>224.46</v>
      </c>
    </row>
    <row r="13" spans="1:4" x14ac:dyDescent="0.3">
      <c r="A13" s="29" t="s">
        <v>58</v>
      </c>
      <c r="B13" s="30">
        <v>200</v>
      </c>
      <c r="C13" s="31">
        <v>100.43</v>
      </c>
      <c r="D13" s="32">
        <v>304.5</v>
      </c>
    </row>
    <row r="14" spans="1:4" x14ac:dyDescent="0.3">
      <c r="A14" s="29" t="s">
        <v>5</v>
      </c>
      <c r="B14" s="30">
        <v>30</v>
      </c>
      <c r="C14" s="31">
        <v>116.9</v>
      </c>
      <c r="D14" s="32">
        <v>50</v>
      </c>
    </row>
    <row r="15" spans="1:4" x14ac:dyDescent="0.3">
      <c r="A15" s="13" t="s">
        <v>9</v>
      </c>
      <c r="B15" s="7"/>
      <c r="C15" s="7"/>
      <c r="D15" s="6">
        <f>SUM(D10:D14)</f>
        <v>1029.1399999999999</v>
      </c>
    </row>
    <row r="16" spans="1:4" x14ac:dyDescent="0.3">
      <c r="A16" s="8"/>
      <c r="B16" s="79"/>
      <c r="C16" s="79"/>
      <c r="D16" s="79"/>
    </row>
    <row r="17" spans="1:4" x14ac:dyDescent="0.3">
      <c r="A17" s="8" t="s">
        <v>2</v>
      </c>
      <c r="B17" s="79" t="s">
        <v>19</v>
      </c>
      <c r="C17" s="79" t="s">
        <v>20</v>
      </c>
      <c r="D17" s="81" t="s">
        <v>22</v>
      </c>
    </row>
    <row r="18" spans="1:4" x14ac:dyDescent="0.3">
      <c r="A18" s="9"/>
      <c r="B18" s="79"/>
      <c r="C18" s="80"/>
      <c r="D18" s="81"/>
    </row>
    <row r="19" spans="1:4" x14ac:dyDescent="0.3">
      <c r="A19" s="10" t="s">
        <v>27</v>
      </c>
      <c r="B19" s="5"/>
      <c r="C19" s="5"/>
      <c r="D19" s="5"/>
    </row>
    <row r="20" spans="1:4" ht="27.6" x14ac:dyDescent="0.3">
      <c r="A20" s="29" t="s">
        <v>59</v>
      </c>
      <c r="B20" s="35">
        <v>250</v>
      </c>
      <c r="C20" s="31">
        <v>82.6</v>
      </c>
      <c r="D20" s="32">
        <v>44.19</v>
      </c>
    </row>
    <row r="21" spans="1:4" x14ac:dyDescent="0.3">
      <c r="A21" s="29" t="s">
        <v>60</v>
      </c>
      <c r="B21" s="35">
        <v>180</v>
      </c>
      <c r="C21" s="31">
        <v>90.02</v>
      </c>
      <c r="D21" s="32">
        <v>842.52</v>
      </c>
    </row>
    <row r="22" spans="1:4" x14ac:dyDescent="0.3">
      <c r="A22" s="29" t="s">
        <v>30</v>
      </c>
      <c r="B22" s="35">
        <v>100</v>
      </c>
      <c r="C22" s="31">
        <v>102.15</v>
      </c>
      <c r="D22" s="32">
        <v>507.39</v>
      </c>
    </row>
    <row r="23" spans="1:4" ht="27.6" x14ac:dyDescent="0.3">
      <c r="A23" s="29" t="s">
        <v>61</v>
      </c>
      <c r="B23" s="35">
        <v>100</v>
      </c>
      <c r="C23" s="31">
        <v>70.41</v>
      </c>
      <c r="D23" s="32">
        <v>197.51</v>
      </c>
    </row>
    <row r="24" spans="1:4" x14ac:dyDescent="0.3">
      <c r="A24" s="29" t="s">
        <v>62</v>
      </c>
      <c r="B24" s="35">
        <v>200</v>
      </c>
      <c r="C24" s="31">
        <v>40</v>
      </c>
      <c r="D24" s="32">
        <v>55.55</v>
      </c>
    </row>
    <row r="25" spans="1:4" x14ac:dyDescent="0.3">
      <c r="A25" s="29" t="s">
        <v>52</v>
      </c>
      <c r="B25" s="36">
        <v>30</v>
      </c>
      <c r="C25" s="31">
        <v>68.319999999999993</v>
      </c>
      <c r="D25" s="32">
        <v>43</v>
      </c>
    </row>
    <row r="26" spans="1:4" x14ac:dyDescent="0.3">
      <c r="A26" s="29" t="s">
        <v>53</v>
      </c>
      <c r="B26" s="30">
        <v>43</v>
      </c>
      <c r="C26" s="31">
        <v>116.9</v>
      </c>
      <c r="D26" s="32">
        <v>50</v>
      </c>
    </row>
    <row r="27" spans="1:4" x14ac:dyDescent="0.3">
      <c r="A27" s="29" t="s">
        <v>63</v>
      </c>
      <c r="B27" s="30">
        <v>20</v>
      </c>
      <c r="C27" s="7">
        <v>51.66</v>
      </c>
      <c r="D27" s="32">
        <v>230.7</v>
      </c>
    </row>
    <row r="28" spans="1:4" x14ac:dyDescent="0.3">
      <c r="A28" s="13" t="s">
        <v>9</v>
      </c>
      <c r="B28" s="19"/>
      <c r="C28" s="22"/>
      <c r="D28" s="22">
        <f>SUM(D20:D27)</f>
        <v>1970.86</v>
      </c>
    </row>
    <row r="29" spans="1:4" x14ac:dyDescent="0.3">
      <c r="A29" s="16" t="s">
        <v>24</v>
      </c>
      <c r="B29" s="19"/>
      <c r="C29" s="7"/>
      <c r="D29" s="6">
        <f>D15+D28</f>
        <v>3000</v>
      </c>
    </row>
    <row r="30" spans="1:4" x14ac:dyDescent="0.3">
      <c r="A30" s="3" t="s">
        <v>6</v>
      </c>
      <c r="B30" s="23"/>
      <c r="D30" s="11"/>
    </row>
  </sheetData>
  <mergeCells count="8">
    <mergeCell ref="B17:B18"/>
    <mergeCell ref="C17:C18"/>
    <mergeCell ref="D17:D18"/>
    <mergeCell ref="B6:D6"/>
    <mergeCell ref="B7:B8"/>
    <mergeCell ref="C7:C8"/>
    <mergeCell ref="D7:D8"/>
    <mergeCell ref="B16:D1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 июня 2025</vt:lpstr>
      <vt:lpstr>6 июня 2024</vt:lpstr>
      <vt:lpstr>7 июня 2024</vt:lpstr>
      <vt:lpstr>10 июня 2024</vt:lpstr>
      <vt:lpstr>11 июня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2025-06-02T04:59:15Z</dcterms:modified>
</cp:coreProperties>
</file>